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 SPRINGFIELD LIBRARY\FINANCIAL RECORDS\Budget &amp; Ledger\2021 Ledger\2021 Budget\"/>
    </mc:Choice>
  </mc:AlternateContent>
  <xr:revisionPtr revIDLastSave="0" documentId="8_{43FD3F5E-A3AF-4DAF-896A-8AC87CCCD76E}" xr6:coauthVersionLast="47" xr6:coauthVersionMax="47" xr10:uidLastSave="{00000000-0000-0000-0000-000000000000}"/>
  <bookViews>
    <workbookView xWindow="2575" yWindow="930" windowWidth="10685" windowHeight="11070" xr2:uid="{99D2AFD5-3E32-411C-BF43-294B2087CC8C}"/>
  </bookViews>
  <sheets>
    <sheet name="Operations" sheetId="1" r:id="rId1"/>
    <sheet name="Grants" sheetId="2" r:id="rId2"/>
  </sheets>
  <definedNames>
    <definedName name="_xlnm.Print_Area" localSheetId="1">Grants!$A$1:$E$7</definedName>
    <definedName name="_xlnm.Print_Area" localSheetId="0">Operations!$A$1:$C$55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C7" i="2"/>
  <c r="C50" i="1"/>
  <c r="B50" i="1"/>
  <c r="C55" i="1"/>
  <c r="C23" i="1" l="1"/>
  <c r="B23" i="1" l="1"/>
</calcChain>
</file>

<file path=xl/sharedStrings.xml><?xml version="1.0" encoding="utf-8"?>
<sst xmlns="http://schemas.openxmlformats.org/spreadsheetml/2006/main" count="73" uniqueCount="67">
  <si>
    <t>Springfield Library</t>
  </si>
  <si>
    <t>Operating Income</t>
  </si>
  <si>
    <t>2020 Balance Forward</t>
  </si>
  <si>
    <t>Local Public Funds - Town of Springfield</t>
  </si>
  <si>
    <t>Local Public Funds - CV-SCS</t>
  </si>
  <si>
    <t>Interest, Dividends, Investment Income</t>
  </si>
  <si>
    <t>Gifts &amp; Endowments</t>
  </si>
  <si>
    <t>Amazon Smile</t>
  </si>
  <si>
    <t>Library Charges</t>
  </si>
  <si>
    <t>Fundraising</t>
  </si>
  <si>
    <t xml:space="preserve">     Recycling</t>
  </si>
  <si>
    <t>TOTAL</t>
  </si>
  <si>
    <t>Operating Expenses</t>
  </si>
  <si>
    <t>Payroll Total</t>
  </si>
  <si>
    <t xml:space="preserve">     Staff</t>
  </si>
  <si>
    <t>4CLS Automation</t>
  </si>
  <si>
    <t>4CLS Cataloging Fees</t>
  </si>
  <si>
    <t>4CLS Gift Processing Fees</t>
  </si>
  <si>
    <t>Books</t>
  </si>
  <si>
    <t>Insurance Total</t>
  </si>
  <si>
    <t>Cleaning Supplies</t>
  </si>
  <si>
    <t>Postage &amp; Freight</t>
  </si>
  <si>
    <t>Professional Membership</t>
  </si>
  <si>
    <t>Programs</t>
  </si>
  <si>
    <t>Travel &amp; Training</t>
  </si>
  <si>
    <t>Budget</t>
  </si>
  <si>
    <t>Actual</t>
  </si>
  <si>
    <t>Income</t>
  </si>
  <si>
    <t>Expenses</t>
  </si>
  <si>
    <t xml:space="preserve">     2021 Annual Appeal</t>
  </si>
  <si>
    <t xml:space="preserve">     2020 Annual Appeal</t>
  </si>
  <si>
    <t>4CLS Video Circuit</t>
  </si>
  <si>
    <t>4CLS Large Print Circuit</t>
  </si>
  <si>
    <t>4CLS Download Zone</t>
  </si>
  <si>
    <t>4CLS Research Center</t>
  </si>
  <si>
    <t xml:space="preserve">     Unemployment Insurance</t>
  </si>
  <si>
    <t>Janet Whipple Estate</t>
  </si>
  <si>
    <t>NYS Local Library Services Aid</t>
  </si>
  <si>
    <t>Telecommunications</t>
  </si>
  <si>
    <t>Reimbursement - Unemployment Insurance</t>
  </si>
  <si>
    <t>Reimbursement - U. S. Treasury</t>
  </si>
  <si>
    <t>4CLS Network</t>
  </si>
  <si>
    <t>Office &amp; Library Supplies</t>
  </si>
  <si>
    <t>Town of Springfield (overpayment)</t>
  </si>
  <si>
    <t>Noel Dries Estate</t>
  </si>
  <si>
    <t>Grant</t>
  </si>
  <si>
    <t>Date Received</t>
  </si>
  <si>
    <t>Amount</t>
  </si>
  <si>
    <t>Spent</t>
  </si>
  <si>
    <r>
      <rPr>
        <b/>
        <sz val="11"/>
        <color theme="1"/>
        <rFont val="Book Antiqua"/>
        <family val="1"/>
      </rPr>
      <t>Community Foundation of South Central New York</t>
    </r>
    <r>
      <rPr>
        <sz val="10"/>
        <color theme="1"/>
        <rFont val="Book Antiqua"/>
        <family val="1"/>
      </rPr>
      <t xml:space="preserve">
Submitted for $1,500, for a series of 4 programs in connection with the Springfield Historical Society for June to celebrate the library’s 125th anniversary.</t>
    </r>
  </si>
  <si>
    <r>
      <rPr>
        <b/>
        <sz val="11"/>
        <color theme="1"/>
        <rFont val="Book Antiqua"/>
        <family val="1"/>
      </rPr>
      <t>Community Foundation of Otsego County COVID-19 Relief Fund</t>
    </r>
    <r>
      <rPr>
        <sz val="10"/>
        <color theme="1"/>
        <rFont val="Book Antiqua"/>
        <family val="1"/>
      </rPr>
      <t xml:space="preserve">
$2,549 for two new laptops for the public to use and a Zoom subscription.</t>
    </r>
  </si>
  <si>
    <r>
      <rPr>
        <b/>
        <sz val="11"/>
        <color theme="1"/>
        <rFont val="Book Antiqua"/>
        <family val="1"/>
      </rPr>
      <t>Association of Rural and Small Libraries LTC Grant</t>
    </r>
    <r>
      <rPr>
        <sz val="10"/>
        <color theme="1"/>
        <rFont val="Book Antiqua"/>
        <family val="1"/>
      </rPr>
      <t xml:space="preserve">
$3,000 to host a conversation in our Town about updating our internet service or bringing in a Fiber company to accelerate internet speeds for residences and businesses.</t>
    </r>
  </si>
  <si>
    <t>Items</t>
  </si>
  <si>
    <t>Projector
Hotspot</t>
  </si>
  <si>
    <t>2 Laptops</t>
  </si>
  <si>
    <t>Books
Creativity Tools</t>
  </si>
  <si>
    <r>
      <rPr>
        <b/>
        <sz val="11"/>
        <color theme="1"/>
        <rFont val="Book Antiqua"/>
        <family val="1"/>
      </rPr>
      <t>Stewart's Foundation</t>
    </r>
    <r>
      <rPr>
        <sz val="10"/>
        <color theme="1"/>
        <rFont val="Book Antiqua"/>
        <family val="1"/>
      </rPr>
      <t xml:space="preserve">
Submitted for $2,000. $1,000 was written for new children’s books to support the Amish outreach (and for all community families). $1,000 was written for the Summer Reading program.</t>
    </r>
  </si>
  <si>
    <t xml:space="preserve">     Book Sale</t>
  </si>
  <si>
    <t xml:space="preserve">     Payroll Withholding Taxes</t>
  </si>
  <si>
    <t>06/30/21 Checking Account 5062 Balance</t>
  </si>
  <si>
    <t>06/30/21 Checking Account 5586 Balance</t>
  </si>
  <si>
    <t>06/30/21 Savings Account 8680 Balance</t>
  </si>
  <si>
    <t>[$245.00]</t>
  </si>
  <si>
    <t>[$4,720.00]</t>
  </si>
  <si>
    <t>[$251.70]</t>
  </si>
  <si>
    <t>[$1,578.24]</t>
  </si>
  <si>
    <t>2021 Q2 Budget vs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</si>
</sst>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i/>
      <sz val="14"/>
      <color theme="1"/>
      <name val="Americana BT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i/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i/>
      <sz val="20"/>
      <color theme="1"/>
      <name val="Americana BT"/>
      <family val="1"/>
    </font>
    <font>
      <i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/>
    <xf numFmtId="164" fontId="2" fillId="0" borderId="3" xfId="0" applyNumberFormat="1" applyFont="1" applyBorder="1"/>
    <xf numFmtId="0" fontId="2" fillId="0" borderId="0" xfId="0" applyFont="1" applyAlignment="1">
      <alignment horizontal="right" vertical="center"/>
    </xf>
    <xf numFmtId="164" fontId="3" fillId="0" borderId="0" xfId="0" applyNumberFormat="1" applyFont="1"/>
    <xf numFmtId="0" fontId="3" fillId="0" borderId="5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4" fillId="0" borderId="2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164" fontId="0" fillId="0" borderId="3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/>
    <xf numFmtId="0" fontId="8" fillId="0" borderId="0" xfId="0" applyFont="1"/>
    <xf numFmtId="164" fontId="6" fillId="0" borderId="0" xfId="0" applyNumberFormat="1" applyFont="1"/>
    <xf numFmtId="0" fontId="7" fillId="0" borderId="0" xfId="0" applyFont="1" applyAlignment="1">
      <alignment horizontal="right"/>
    </xf>
    <xf numFmtId="164" fontId="6" fillId="0" borderId="3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3863F-457D-42CD-AB43-87607CB5F1BA}">
  <dimension ref="A1:E55"/>
  <sheetViews>
    <sheetView tabSelected="1" zoomScale="90" zoomScaleNormal="90" workbookViewId="0">
      <selection activeCell="A2" sqref="A2:C2"/>
    </sheetView>
  </sheetViews>
  <sheetFormatPr defaultRowHeight="14.75" x14ac:dyDescent="0.75"/>
  <cols>
    <col min="1" max="1" width="42.1796875" bestFit="1" customWidth="1"/>
    <col min="2" max="2" width="11.1796875" bestFit="1" customWidth="1"/>
    <col min="3" max="3" width="9.90625" bestFit="1" customWidth="1"/>
    <col min="5" max="5" width="9" bestFit="1" customWidth="1"/>
  </cols>
  <sheetData>
    <row r="1" spans="1:3" ht="25.5" x14ac:dyDescent="1.1000000000000001">
      <c r="A1" s="26" t="s">
        <v>0</v>
      </c>
      <c r="B1" s="26"/>
      <c r="C1" s="26"/>
    </row>
    <row r="2" spans="1:3" ht="18" x14ac:dyDescent="0.8">
      <c r="A2" s="27" t="s">
        <v>66</v>
      </c>
      <c r="B2" s="27"/>
      <c r="C2" s="27"/>
    </row>
    <row r="3" spans="1:3" ht="5.5" customHeight="1" x14ac:dyDescent="0.8">
      <c r="A3" s="27"/>
      <c r="B3" s="27"/>
    </row>
    <row r="4" spans="1:3" x14ac:dyDescent="0.75">
      <c r="A4" s="30" t="s">
        <v>25</v>
      </c>
      <c r="B4" s="31"/>
      <c r="C4" s="10" t="s">
        <v>26</v>
      </c>
    </row>
    <row r="5" spans="1:3" x14ac:dyDescent="0.75">
      <c r="A5" s="30" t="s">
        <v>1</v>
      </c>
      <c r="B5" s="31"/>
      <c r="C5" s="10" t="s">
        <v>27</v>
      </c>
    </row>
    <row r="6" spans="1:3" x14ac:dyDescent="0.75">
      <c r="A6" s="1" t="s">
        <v>2</v>
      </c>
      <c r="B6" s="2">
        <v>6000</v>
      </c>
      <c r="C6" s="2">
        <v>6000</v>
      </c>
    </row>
    <row r="7" spans="1:3" x14ac:dyDescent="0.75">
      <c r="A7" s="1" t="s">
        <v>3</v>
      </c>
      <c r="B7" s="2">
        <v>15000</v>
      </c>
      <c r="C7" s="2"/>
    </row>
    <row r="8" spans="1:3" x14ac:dyDescent="0.75">
      <c r="A8" s="1" t="s">
        <v>4</v>
      </c>
      <c r="B8" s="2">
        <v>750</v>
      </c>
      <c r="C8" s="2"/>
    </row>
    <row r="9" spans="1:3" x14ac:dyDescent="0.75">
      <c r="A9" s="1" t="s">
        <v>37</v>
      </c>
      <c r="B9" s="2">
        <v>1000</v>
      </c>
      <c r="C9" s="2">
        <v>387.05</v>
      </c>
    </row>
    <row r="10" spans="1:3" x14ac:dyDescent="0.75">
      <c r="A10" s="1" t="s">
        <v>5</v>
      </c>
      <c r="B10" s="2">
        <v>300</v>
      </c>
      <c r="C10" s="2">
        <v>90.6</v>
      </c>
    </row>
    <row r="11" spans="1:3" x14ac:dyDescent="0.75">
      <c r="A11" s="1" t="s">
        <v>6</v>
      </c>
      <c r="B11" s="2">
        <v>500</v>
      </c>
      <c r="C11" s="2">
        <v>220</v>
      </c>
    </row>
    <row r="12" spans="1:3" x14ac:dyDescent="0.75">
      <c r="A12" s="1" t="s">
        <v>36</v>
      </c>
      <c r="B12" s="2"/>
      <c r="C12" s="2">
        <v>2000</v>
      </c>
    </row>
    <row r="13" spans="1:3" x14ac:dyDescent="0.75">
      <c r="A13" s="1" t="s">
        <v>44</v>
      </c>
      <c r="B13" s="2"/>
      <c r="C13" s="2">
        <v>10000</v>
      </c>
    </row>
    <row r="14" spans="1:3" x14ac:dyDescent="0.75">
      <c r="A14" s="1" t="s">
        <v>7</v>
      </c>
      <c r="B14" s="2">
        <v>10</v>
      </c>
      <c r="C14" s="2">
        <v>11.17</v>
      </c>
    </row>
    <row r="15" spans="1:3" x14ac:dyDescent="0.75">
      <c r="A15" s="1" t="s">
        <v>8</v>
      </c>
      <c r="B15" s="2">
        <v>50</v>
      </c>
      <c r="C15" s="2">
        <v>40</v>
      </c>
    </row>
    <row r="16" spans="1:3" x14ac:dyDescent="0.75">
      <c r="A16" s="1" t="s">
        <v>9</v>
      </c>
      <c r="B16" s="2">
        <v>7000</v>
      </c>
      <c r="C16" s="2">
        <v>6794.94</v>
      </c>
    </row>
    <row r="17" spans="1:5" x14ac:dyDescent="0.75">
      <c r="A17" s="1" t="s">
        <v>30</v>
      </c>
      <c r="B17" s="25" t="s">
        <v>62</v>
      </c>
      <c r="C17" s="2"/>
      <c r="E17" s="20"/>
    </row>
    <row r="18" spans="1:5" x14ac:dyDescent="0.75">
      <c r="A18" s="1" t="s">
        <v>29</v>
      </c>
      <c r="B18" s="25" t="s">
        <v>63</v>
      </c>
      <c r="C18" s="2"/>
    </row>
    <row r="19" spans="1:5" x14ac:dyDescent="0.75">
      <c r="A19" s="1" t="s">
        <v>57</v>
      </c>
      <c r="B19" s="25" t="s">
        <v>64</v>
      </c>
      <c r="C19" s="2"/>
    </row>
    <row r="20" spans="1:5" x14ac:dyDescent="0.75">
      <c r="A20" s="1" t="s">
        <v>10</v>
      </c>
      <c r="B20" s="25" t="s">
        <v>65</v>
      </c>
      <c r="C20" s="2"/>
    </row>
    <row r="21" spans="1:5" x14ac:dyDescent="0.75">
      <c r="A21" s="1" t="s">
        <v>39</v>
      </c>
      <c r="B21" s="2"/>
      <c r="C21" s="2">
        <v>2749.96</v>
      </c>
    </row>
    <row r="22" spans="1:5" ht="15.5" thickBot="1" x14ac:dyDescent="0.9">
      <c r="A22" s="1" t="s">
        <v>40</v>
      </c>
      <c r="B22" s="8"/>
      <c r="C22" s="8">
        <v>393.04</v>
      </c>
    </row>
    <row r="23" spans="1:5" ht="15.5" thickBot="1" x14ac:dyDescent="0.9">
      <c r="A23" s="12" t="s">
        <v>11</v>
      </c>
      <c r="B23" s="3">
        <f>SUM(B6:B20)</f>
        <v>30610</v>
      </c>
      <c r="C23" s="3">
        <f>SUM(C6:C20)</f>
        <v>25543.759999999998</v>
      </c>
    </row>
    <row r="24" spans="1:5" ht="6.5" customHeight="1" x14ac:dyDescent="0.75">
      <c r="A24" s="4"/>
      <c r="B24" s="5"/>
    </row>
    <row r="25" spans="1:5" x14ac:dyDescent="0.75">
      <c r="A25" s="33" t="s">
        <v>25</v>
      </c>
      <c r="B25" s="33"/>
      <c r="C25" s="10" t="s">
        <v>26</v>
      </c>
    </row>
    <row r="26" spans="1:5" x14ac:dyDescent="0.75">
      <c r="A26" s="32" t="s">
        <v>12</v>
      </c>
      <c r="B26" s="32"/>
      <c r="C26" s="10" t="s">
        <v>28</v>
      </c>
    </row>
    <row r="27" spans="1:5" x14ac:dyDescent="0.75">
      <c r="A27" s="6" t="s">
        <v>13</v>
      </c>
      <c r="B27" s="7"/>
      <c r="C27" s="7"/>
    </row>
    <row r="28" spans="1:5" x14ac:dyDescent="0.75">
      <c r="A28" s="1" t="s">
        <v>14</v>
      </c>
      <c r="B28" s="2">
        <v>19070</v>
      </c>
      <c r="C28" s="2">
        <v>7596.78</v>
      </c>
    </row>
    <row r="29" spans="1:5" x14ac:dyDescent="0.75">
      <c r="A29" s="1" t="s">
        <v>58</v>
      </c>
      <c r="B29" s="2">
        <v>5000</v>
      </c>
      <c r="C29" s="2">
        <v>1124.3399999999999</v>
      </c>
    </row>
    <row r="30" spans="1:5" x14ac:dyDescent="0.75">
      <c r="A30" s="1" t="s">
        <v>35</v>
      </c>
      <c r="B30" s="2"/>
      <c r="C30" s="2">
        <v>16.66</v>
      </c>
    </row>
    <row r="31" spans="1:5" x14ac:dyDescent="0.75">
      <c r="A31" s="1" t="s">
        <v>15</v>
      </c>
      <c r="B31" s="2">
        <v>4693</v>
      </c>
      <c r="C31" s="2">
        <v>4693</v>
      </c>
    </row>
    <row r="32" spans="1:5" x14ac:dyDescent="0.75">
      <c r="A32" s="1" t="s">
        <v>31</v>
      </c>
      <c r="B32" s="2">
        <v>200</v>
      </c>
      <c r="C32" s="2">
        <v>200</v>
      </c>
    </row>
    <row r="33" spans="1:3" x14ac:dyDescent="0.75">
      <c r="A33" s="1" t="s">
        <v>32</v>
      </c>
      <c r="B33" s="2">
        <v>200</v>
      </c>
      <c r="C33" s="2">
        <v>200</v>
      </c>
    </row>
    <row r="34" spans="1:3" x14ac:dyDescent="0.75">
      <c r="A34" s="1" t="s">
        <v>33</v>
      </c>
      <c r="B34" s="2">
        <v>50</v>
      </c>
      <c r="C34" s="2">
        <v>50</v>
      </c>
    </row>
    <row r="35" spans="1:3" x14ac:dyDescent="0.75">
      <c r="A35" s="1" t="s">
        <v>34</v>
      </c>
      <c r="B35" s="2">
        <v>115</v>
      </c>
      <c r="C35" s="2"/>
    </row>
    <row r="36" spans="1:3" x14ac:dyDescent="0.75">
      <c r="A36" s="1" t="s">
        <v>16</v>
      </c>
      <c r="B36" s="2">
        <v>150</v>
      </c>
      <c r="C36" s="2">
        <v>250.75</v>
      </c>
    </row>
    <row r="37" spans="1:3" x14ac:dyDescent="0.75">
      <c r="A37" s="1" t="s">
        <v>17</v>
      </c>
      <c r="B37" s="2">
        <v>20</v>
      </c>
      <c r="C37" s="2">
        <v>2</v>
      </c>
    </row>
    <row r="38" spans="1:3" x14ac:dyDescent="0.75">
      <c r="A38" s="1" t="s">
        <v>41</v>
      </c>
      <c r="B38" s="2"/>
      <c r="C38" s="2">
        <v>180.31</v>
      </c>
    </row>
    <row r="39" spans="1:3" x14ac:dyDescent="0.75">
      <c r="A39" s="1" t="s">
        <v>18</v>
      </c>
      <c r="B39" s="2">
        <v>500</v>
      </c>
      <c r="C39" s="2"/>
    </row>
    <row r="40" spans="1:3" x14ac:dyDescent="0.75">
      <c r="A40" s="1" t="s">
        <v>19</v>
      </c>
      <c r="B40" s="2">
        <v>1300</v>
      </c>
      <c r="C40" s="2">
        <v>33.9</v>
      </c>
    </row>
    <row r="41" spans="1:3" x14ac:dyDescent="0.75">
      <c r="A41" s="1" t="s">
        <v>20</v>
      </c>
      <c r="B41" s="2">
        <v>150</v>
      </c>
      <c r="C41" s="2"/>
    </row>
    <row r="42" spans="1:3" x14ac:dyDescent="0.75">
      <c r="A42" s="1" t="s">
        <v>42</v>
      </c>
      <c r="B42" s="2">
        <v>882</v>
      </c>
      <c r="C42" s="2">
        <v>705.45</v>
      </c>
    </row>
    <row r="43" spans="1:3" x14ac:dyDescent="0.75">
      <c r="A43" s="1" t="s">
        <v>21</v>
      </c>
      <c r="B43" s="2">
        <v>130</v>
      </c>
      <c r="C43" s="2">
        <v>625.9</v>
      </c>
    </row>
    <row r="44" spans="1:3" x14ac:dyDescent="0.75">
      <c r="A44" s="1" t="s">
        <v>22</v>
      </c>
      <c r="B44" s="8">
        <v>350</v>
      </c>
      <c r="C44" s="8"/>
    </row>
    <row r="45" spans="1:3" x14ac:dyDescent="0.75">
      <c r="A45" s="1" t="s">
        <v>23</v>
      </c>
      <c r="B45" s="8">
        <v>1000</v>
      </c>
      <c r="C45" s="8"/>
    </row>
    <row r="46" spans="1:3" x14ac:dyDescent="0.75">
      <c r="A46" s="1" t="s">
        <v>29</v>
      </c>
      <c r="B46" s="8"/>
      <c r="C46" s="8">
        <v>473</v>
      </c>
    </row>
    <row r="47" spans="1:3" x14ac:dyDescent="0.75">
      <c r="A47" s="1" t="s">
        <v>43</v>
      </c>
      <c r="B47" s="8"/>
      <c r="C47" s="8">
        <v>1250</v>
      </c>
    </row>
    <row r="48" spans="1:3" x14ac:dyDescent="0.75">
      <c r="A48" s="1" t="s">
        <v>24</v>
      </c>
      <c r="B48" s="2">
        <v>100</v>
      </c>
      <c r="C48" s="2"/>
    </row>
    <row r="49" spans="1:3" ht="15.5" thickBot="1" x14ac:dyDescent="0.9">
      <c r="A49" s="1" t="s">
        <v>38</v>
      </c>
      <c r="B49" s="8">
        <v>700</v>
      </c>
      <c r="C49" s="8">
        <v>301.17</v>
      </c>
    </row>
    <row r="50" spans="1:3" ht="15.5" thickBot="1" x14ac:dyDescent="0.9">
      <c r="A50" s="9" t="s">
        <v>11</v>
      </c>
      <c r="B50" s="3">
        <f>SUM(B28:B49)</f>
        <v>34610</v>
      </c>
      <c r="C50" s="3">
        <f>SUM(C28:C49)</f>
        <v>17703.259999999995</v>
      </c>
    </row>
    <row r="51" spans="1:3" ht="5.5" customHeight="1" x14ac:dyDescent="0.75"/>
    <row r="52" spans="1:3" x14ac:dyDescent="0.75">
      <c r="A52" s="28" t="s">
        <v>59</v>
      </c>
      <c r="B52" s="28"/>
      <c r="C52" s="22">
        <v>13395.91</v>
      </c>
    </row>
    <row r="53" spans="1:3" x14ac:dyDescent="0.75">
      <c r="A53" s="28" t="s">
        <v>60</v>
      </c>
      <c r="B53" s="28"/>
      <c r="C53" s="22">
        <v>3231.12</v>
      </c>
    </row>
    <row r="54" spans="1:3" ht="15.5" thickBot="1" x14ac:dyDescent="0.9">
      <c r="A54" s="29" t="s">
        <v>61</v>
      </c>
      <c r="B54" s="29"/>
      <c r="C54" s="22">
        <v>46667.99</v>
      </c>
    </row>
    <row r="55" spans="1:3" ht="15.5" thickBot="1" x14ac:dyDescent="0.9">
      <c r="A55" s="21"/>
      <c r="B55" s="23" t="s">
        <v>11</v>
      </c>
      <c r="C55" s="24">
        <f>SUM(C52:C54)</f>
        <v>63295.02</v>
      </c>
    </row>
  </sheetData>
  <mergeCells count="10">
    <mergeCell ref="A1:C1"/>
    <mergeCell ref="A2:C2"/>
    <mergeCell ref="A52:B52"/>
    <mergeCell ref="A53:B53"/>
    <mergeCell ref="A54:B54"/>
    <mergeCell ref="A3:B3"/>
    <mergeCell ref="A5:B5"/>
    <mergeCell ref="A26:B26"/>
    <mergeCell ref="A4:B4"/>
    <mergeCell ref="A25:B25"/>
  </mergeCells>
  <printOptions horizontalCentered="1"/>
  <pageMargins left="0.7" right="0.7" top="0.25" bottom="0.2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C1119-2FB3-49CB-B3EF-62F8D30BE76B}">
  <dimension ref="A1:E7"/>
  <sheetViews>
    <sheetView workbookViewId="0">
      <selection activeCell="E7" sqref="A1:E7"/>
    </sheetView>
  </sheetViews>
  <sheetFormatPr defaultRowHeight="14.75" x14ac:dyDescent="0.75"/>
  <cols>
    <col min="1" max="1" width="61.81640625" customWidth="1"/>
    <col min="2" max="2" width="12.7265625" bestFit="1" customWidth="1"/>
    <col min="3" max="3" width="9.54296875" bestFit="1" customWidth="1"/>
    <col min="4" max="4" width="8.90625" bestFit="1" customWidth="1"/>
    <col min="5" max="5" width="17.453125" customWidth="1"/>
  </cols>
  <sheetData>
    <row r="1" spans="1:5" x14ac:dyDescent="0.75">
      <c r="A1" s="13" t="s">
        <v>45</v>
      </c>
      <c r="B1" s="13" t="s">
        <v>46</v>
      </c>
      <c r="C1" s="13" t="s">
        <v>47</v>
      </c>
      <c r="D1" s="13" t="s">
        <v>48</v>
      </c>
      <c r="E1" s="13" t="s">
        <v>52</v>
      </c>
    </row>
    <row r="2" spans="1:5" ht="55" x14ac:dyDescent="0.75">
      <c r="A2" s="16" t="s">
        <v>51</v>
      </c>
      <c r="B2" s="14">
        <v>44314</v>
      </c>
      <c r="C2" s="15">
        <v>3000</v>
      </c>
      <c r="D2" s="15">
        <v>1056.76</v>
      </c>
      <c r="E2" s="18" t="s">
        <v>53</v>
      </c>
    </row>
    <row r="3" spans="1:5" ht="32" customHeight="1" x14ac:dyDescent="0.75">
      <c r="A3" s="16" t="s">
        <v>50</v>
      </c>
      <c r="B3" s="14">
        <v>44300</v>
      </c>
      <c r="C3" s="15">
        <v>2600</v>
      </c>
      <c r="D3" s="15">
        <v>2243.6</v>
      </c>
      <c r="E3" s="19" t="s">
        <v>54</v>
      </c>
    </row>
    <row r="4" spans="1:5" ht="55" x14ac:dyDescent="0.75">
      <c r="A4" s="16" t="s">
        <v>49</v>
      </c>
      <c r="B4" s="14"/>
      <c r="C4" s="15">
        <v>1500</v>
      </c>
      <c r="D4" s="15"/>
      <c r="E4" s="19"/>
    </row>
    <row r="5" spans="1:5" ht="55" x14ac:dyDescent="0.75">
      <c r="A5" s="16" t="s">
        <v>56</v>
      </c>
      <c r="B5" s="14">
        <v>44265</v>
      </c>
      <c r="C5" s="15">
        <v>1250</v>
      </c>
      <c r="D5" s="15">
        <v>373.23</v>
      </c>
      <c r="E5" s="18" t="s">
        <v>55</v>
      </c>
    </row>
    <row r="6" spans="1:5" ht="15.5" thickBot="1" x14ac:dyDescent="0.9"/>
    <row r="7" spans="1:5" ht="15.5" thickBot="1" x14ac:dyDescent="0.9">
      <c r="A7" s="11"/>
      <c r="B7" s="11" t="s">
        <v>11</v>
      </c>
      <c r="C7" s="17">
        <f>SUM(C2:C5)</f>
        <v>8350</v>
      </c>
      <c r="D7" s="17">
        <f>SUM(D2:D5)</f>
        <v>3673.5899999999997</v>
      </c>
    </row>
  </sheetData>
  <sortState xmlns:xlrd2="http://schemas.microsoft.com/office/spreadsheetml/2017/richdata2" ref="A2:D5">
    <sortCondition ref="A2:A5"/>
  </sortState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Operations</vt:lpstr>
      <vt:lpstr>Grants</vt:lpstr>
      <vt:lpstr>Grants!Print_Area</vt:lpstr>
      <vt:lpstr>Operations!Print_Area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Marshall</dc:creator>
  <cp:lastModifiedBy>Marilyn Marshall</cp:lastModifiedBy>
  <cp:lastPrinted>2021-07-10T21:02:32Z</cp:lastPrinted>
  <dcterms:created xsi:type="dcterms:W3CDTF">2021-02-05T03:24:36Z</dcterms:created>
  <dcterms:modified xsi:type="dcterms:W3CDTF">2023-04-26T19:23:23Z</dcterms:modified>
</cp:coreProperties>
</file>